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/>
  <workbookProtection workbookPassword="87B7" lockStructure="1"/>
  <bookViews>
    <workbookView xWindow="0" yWindow="0" windowWidth="20490" windowHeight="8340" activeTab="1"/>
  </bookViews>
  <sheets>
    <sheet name="Instrucciones" sheetId="3" r:id="rId1"/>
    <sheet name="Beneficio Bruto" sheetId="2" r:id="rId2"/>
  </sheets>
  <definedNames>
    <definedName name="__IntlFixup" hidden="1">TRUE</definedName>
    <definedName name="__IntlFixupTable" hidden="1">#REF!</definedName>
    <definedName name="_Order1" hidden="1">0</definedName>
    <definedName name="AA.Report.Files" hidden="1">#REF!</definedName>
    <definedName name="AA.Reports.Available" hidden="1">#REF!</definedName>
    <definedName name="Data.Dump" hidden="1">OFFSET([0]!Data.Top.Left,1,0)</definedName>
    <definedName name="Database.File" hidden="1">#REF!</definedName>
    <definedName name="File.Type" hidden="1">#REF!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Macro1">[0]!Macro1</definedName>
    <definedName name="Macro2">[0]!Macro2</definedName>
    <definedName name="Ownership" hidden="1">OFFSET([0]!Data.Top.Left,1,0)</definedName>
    <definedName name="Show.Acct.Update.Warning" hidden="1">#REF!</definedName>
    <definedName name="Show.MDB.Update.Warning" hidden="1">#REF!</definedName>
  </definedNames>
  <calcPr calcId="152511"/>
</workbook>
</file>

<file path=xl/calcChain.xml><?xml version="1.0" encoding="utf-8"?>
<calcChain xmlns="http://schemas.openxmlformats.org/spreadsheetml/2006/main">
  <c r="D11" i="2" l="1"/>
  <c r="D17" i="2" s="1"/>
  <c r="E11" i="2"/>
  <c r="E17" i="2" s="1"/>
  <c r="F11" i="2"/>
  <c r="G11" i="2"/>
  <c r="H11" i="2"/>
  <c r="I11" i="2"/>
  <c r="I17" i="2" s="1"/>
  <c r="J11" i="2"/>
  <c r="J17" i="2" s="1"/>
  <c r="K11" i="2"/>
  <c r="K17" i="2" s="1"/>
  <c r="L11" i="2"/>
  <c r="L17" i="2" s="1"/>
  <c r="M11" i="2"/>
  <c r="M17" i="2" s="1"/>
  <c r="N11" i="2"/>
  <c r="O11" i="2"/>
  <c r="C11" i="2"/>
  <c r="C17" i="2" s="1"/>
  <c r="F17" i="2"/>
  <c r="G17" i="2"/>
  <c r="H17" i="2"/>
  <c r="N17" i="2"/>
  <c r="O17" i="2"/>
  <c r="D15" i="2"/>
  <c r="E15" i="2"/>
  <c r="F15" i="2"/>
  <c r="G15" i="2"/>
  <c r="H15" i="2"/>
  <c r="I15" i="2"/>
  <c r="J15" i="2"/>
  <c r="K15" i="2"/>
  <c r="L15" i="2"/>
  <c r="M15" i="2"/>
  <c r="N15" i="2"/>
  <c r="O15" i="2"/>
  <c r="C15" i="2"/>
  <c r="O14" i="2" l="1"/>
  <c r="O13" i="2"/>
  <c r="O10" i="2"/>
  <c r="O9" i="2"/>
  <c r="O8" i="2"/>
</calcChain>
</file>

<file path=xl/sharedStrings.xml><?xml version="1.0" encoding="utf-8"?>
<sst xmlns="http://schemas.openxmlformats.org/spreadsheetml/2006/main" count="28" uniqueCount="28">
  <si>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</si>
  <si>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</si>
  <si>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</si>
  <si>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</si>
  <si>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</si>
  <si>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</si>
  <si>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</si>
  <si>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</si>
  <si>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</si>
  <si>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Noviembre</t>
  </si>
  <si>
    <t>Diciembre</t>
  </si>
  <si>
    <t>Octubre</t>
  </si>
  <si>
    <t>Ventas</t>
  </si>
  <si>
    <t>Total Año</t>
  </si>
  <si>
    <t>Costo de envío de compras</t>
  </si>
  <si>
    <t>Compras netas a costo</t>
  </si>
  <si>
    <t>Costo de productos a vender</t>
  </si>
  <si>
    <t>Estimación del beneficio bruto</t>
  </si>
  <si>
    <t>Estimación del costo de producto vendido</t>
  </si>
  <si>
    <t>Costo Estimado de inventario final</t>
  </si>
  <si>
    <t>Costo de inventario inicial</t>
  </si>
  <si>
    <t>Método de Beneficio Bruto</t>
  </si>
  <si>
    <t>Instrucciones</t>
  </si>
  <si>
    <t>Completar</t>
  </si>
  <si>
    <t>1.- Las celdas que van desde C8 a N10</t>
  </si>
  <si>
    <t>2.- Las celdas que van desde C13 a N14</t>
  </si>
  <si>
    <t>Resultados</t>
  </si>
  <si>
    <t>En la fila 17 se obtendrá el costo estimado del inventario final a nivel mensual y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</si>
</sst>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&quot;$&quot;#,##0_);\(&quot;$&quot;#,##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&quot;£&quot;* #,##0_-;\-&quot;£&quot;* #,##0_-;_-&quot;£&quot;* &quot;-&quot;_-;_-@_-"/>
    <numFmt numFmtId="168" formatCode="_-&quot;£&quot;* #,##0.00_-;\-&quot;£&quot;* #,##0.00_-;_-&quot;£&quot;* &quot;-&quot;??_-;_-@_-"/>
    <numFmt numFmtId="169" formatCode="0.00%_);[Red]\(0.00%\)"/>
    <numFmt numFmtId="170" formatCode="0%_);[Red]\(0%\)"/>
    <numFmt numFmtId="171" formatCode="&quot;$&quot;\ #,##0.00"/>
  </numFmts>
  <fonts count="44" x14ac:knownFonts="1">
    <font>
      <sz val="10"/>
      <name val="Arial"/>
    </font>
    <font>
      <sz val="10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22"/>
      <color theme="1"/>
      <name val="Calibri"/>
      <family val="2"/>
      <scheme val="minor"/>
    </font>
    <font>
      <sz val="9"/>
      <color rgb="FF494949"/>
      <name val="Calibri"/>
      <family val="2"/>
      <scheme val="minor"/>
    </font>
    <font>
      <sz val="10"/>
      <name val="Arial"/>
      <family val="2"/>
    </font>
    <font>
      <sz val="12"/>
      <color rgb="FF0287D0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i/>
      <sz val="12"/>
      <color theme="3" tint="0.39997558519241921"/>
      <name val="Calibri"/>
      <family val="2"/>
      <scheme val="minor"/>
    </font>
    <font>
      <sz val="24"/>
      <color rgb="FF03A9F3"/>
      <name val="Cambria"/>
      <family val="1"/>
      <scheme val="major"/>
    </font>
    <font>
      <b/>
      <i/>
      <sz val="11"/>
      <name val="Calibri"/>
      <family val="2"/>
      <scheme val="minor"/>
    </font>
    <font>
      <u val="double"/>
      <sz val="11"/>
      <color theme="3" tint="0.3999755851924192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3A9F3"/>
        <bgColor indexed="64"/>
      </patternFill>
    </fill>
    <fill>
      <patternFill patternType="solid">
        <fgColor rgb="FFCAE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CAEFFF"/>
      </left>
      <right/>
      <top style="thin">
        <color rgb="FFCAEFFF"/>
      </top>
      <bottom style="thin">
        <color rgb="FFCAEFFF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double">
        <color theme="0" tint="-0.24994659260841701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</borders>
  <cellStyleXfs count="75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2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3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37" fontId="2" fillId="16" borderId="1" applyBorder="0" applyProtection="0">
      <alignment vertical="center"/>
    </xf>
    <xf numFmtId="0" fontId="19" fillId="17" borderId="0" applyNumberFormat="0" applyBorder="0" applyAlignment="0" applyProtection="0"/>
    <xf numFmtId="164" fontId="3" fillId="0" borderId="2">
      <protection locked="0"/>
    </xf>
    <xf numFmtId="0" fontId="4" fillId="18" borderId="0" applyBorder="0">
      <alignment horizontal="left" vertical="center" indent="1"/>
    </xf>
    <xf numFmtId="0" fontId="20" fillId="4" borderId="3" applyNumberFormat="0" applyAlignment="0" applyProtection="0"/>
    <xf numFmtId="0" fontId="21" fillId="19" borderId="4" applyNumberFormat="0" applyAlignment="0" applyProtection="0"/>
    <xf numFmtId="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5"/>
    <xf numFmtId="4" fontId="3" fillId="20" borderId="5">
      <protection locked="0"/>
    </xf>
    <xf numFmtId="0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2" fontId="1" fillId="0" borderId="0" applyFont="0" applyFill="0" applyBorder="0" applyAlignment="0" applyProtection="0"/>
    <xf numFmtId="0" fontId="23" fillId="6" borderId="0" applyNumberFormat="0" applyBorder="0" applyAlignment="0" applyProtection="0"/>
    <xf numFmtId="4" fontId="3" fillId="21" borderId="5"/>
    <xf numFmtId="166" fontId="6" fillId="0" borderId="6"/>
    <xf numFmtId="37" fontId="7" fillId="22" borderId="2" applyBorder="0">
      <alignment horizontal="left" vertical="center" indent="1"/>
    </xf>
    <xf numFmtId="37" fontId="8" fillId="23" borderId="7" applyFill="0">
      <alignment vertical="center"/>
    </xf>
    <xf numFmtId="0" fontId="8" fillId="24" borderId="8" applyNumberFormat="0">
      <alignment horizontal="left" vertical="top" indent="1"/>
    </xf>
    <xf numFmtId="0" fontId="8" fillId="16" borderId="0" applyBorder="0">
      <alignment horizontal="left" vertical="center" indent="1"/>
    </xf>
    <xf numFmtId="0" fontId="8" fillId="0" borderId="8" applyNumberFormat="0" applyFill="0">
      <alignment horizontal="centerContinuous" vertical="top"/>
    </xf>
    <xf numFmtId="0" fontId="9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10" borderId="3" applyNumberFormat="0" applyAlignment="0" applyProtection="0"/>
    <xf numFmtId="166" fontId="6" fillId="0" borderId="10"/>
    <xf numFmtId="0" fontId="26" fillId="0" borderId="11" applyNumberFormat="0" applyFill="0" applyAlignment="0" applyProtection="0"/>
    <xf numFmtId="165" fontId="6" fillId="0" borderId="12"/>
    <xf numFmtId="0" fontId="27" fillId="7" borderId="0" applyNumberFormat="0" applyBorder="0" applyAlignment="0" applyProtection="0"/>
    <xf numFmtId="0" fontId="11" fillId="23" borderId="0">
      <alignment horizontal="left" wrapText="1" indent="1"/>
    </xf>
    <xf numFmtId="37" fontId="2" fillId="16" borderId="13" applyBorder="0">
      <alignment horizontal="left" vertical="center" indent="2"/>
    </xf>
    <xf numFmtId="0" fontId="12" fillId="0" borderId="0"/>
    <xf numFmtId="0" fontId="1" fillId="7" borderId="14" applyNumberFormat="0" applyFont="0" applyAlignment="0" applyProtection="0"/>
    <xf numFmtId="0" fontId="28" fillId="4" borderId="15" applyNumberFormat="0" applyAlignment="0" applyProtection="0"/>
    <xf numFmtId="170" fontId="13" fillId="25" borderId="16"/>
    <xf numFmtId="169" fontId="13" fillId="0" borderId="16" applyFont="0" applyFill="0" applyBorder="0" applyAlignment="0" applyProtection="0">
      <protection locked="0"/>
    </xf>
    <xf numFmtId="2" fontId="14" fillId="0" borderId="0">
      <protection locked="0"/>
    </xf>
    <xf numFmtId="0" fontId="1" fillId="26" borderId="0"/>
    <xf numFmtId="49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5" fillId="0" borderId="0">
      <alignment horizontal="right"/>
    </xf>
    <xf numFmtId="0" fontId="16" fillId="0" borderId="0"/>
    <xf numFmtId="0" fontId="1" fillId="0" borderId="17" applyNumberFormat="0" applyFont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9" fontId="35" fillId="0" borderId="0" applyFont="0" applyFill="0" applyBorder="0" applyAlignment="0" applyProtection="0"/>
  </cellStyleXfs>
  <cellXfs count="25">
    <xf numFmtId="0" fontId="0" fillId="0" borderId="0" xfId="0"/>
    <xf numFmtId="0" fontId="31" fillId="0" borderId="0" xfId="0" applyFont="1"/>
    <xf numFmtId="0" fontId="34" fillId="27" borderId="0" xfId="0" applyFont="1" applyFill="1" applyAlignment="1">
      <alignment horizontal="right" vertical="center" wrapText="1" indent="1"/>
    </xf>
    <xf numFmtId="0" fontId="31" fillId="0" borderId="0" xfId="0" applyFont="1" applyFill="1"/>
    <xf numFmtId="0" fontId="32" fillId="0" borderId="0" xfId="0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center" vertical="center"/>
    </xf>
    <xf numFmtId="0" fontId="0" fillId="28" borderId="0" xfId="0" applyFill="1"/>
    <xf numFmtId="0" fontId="33" fillId="0" borderId="0" xfId="0" applyFont="1" applyFill="1" applyAlignment="1" applyProtection="1">
      <alignment horizontal="centerContinuous" vertical="center"/>
    </xf>
    <xf numFmtId="0" fontId="33" fillId="0" borderId="0" xfId="0" applyFont="1" applyFill="1" applyAlignment="1" applyProtection="1">
      <alignment horizontal="centerContinuous"/>
    </xf>
    <xf numFmtId="0" fontId="34" fillId="27" borderId="0" xfId="0" applyFont="1" applyFill="1" applyAlignment="1">
      <alignment horizontal="left" vertical="center" indent="1"/>
    </xf>
    <xf numFmtId="171" fontId="37" fillId="0" borderId="20" xfId="0" applyNumberFormat="1" applyFont="1" applyBorder="1" applyAlignment="1">
      <alignment horizontal="left" vertical="center" indent="1"/>
    </xf>
    <xf numFmtId="171" fontId="37" fillId="0" borderId="22" xfId="0" applyNumberFormat="1" applyFont="1" applyBorder="1" applyAlignment="1">
      <alignment horizontal="left" vertical="center" indent="1"/>
    </xf>
    <xf numFmtId="171" fontId="37" fillId="0" borderId="21" xfId="0" applyNumberFormat="1" applyFont="1" applyBorder="1" applyAlignment="1">
      <alignment horizontal="left" vertical="center" indent="1"/>
    </xf>
    <xf numFmtId="0" fontId="37" fillId="0" borderId="20" xfId="0" applyFont="1" applyBorder="1" applyAlignment="1">
      <alignment horizontal="left" vertical="center"/>
    </xf>
    <xf numFmtId="0" fontId="37" fillId="0" borderId="20" xfId="0" applyFont="1" applyBorder="1" applyAlignment="1">
      <alignment vertical="center"/>
    </xf>
    <xf numFmtId="0" fontId="34" fillId="27" borderId="0" xfId="0" applyFont="1" applyFill="1" applyAlignment="1">
      <alignment vertical="center"/>
    </xf>
    <xf numFmtId="9" fontId="37" fillId="0" borderId="21" xfId="74" applyFont="1" applyBorder="1" applyAlignment="1">
      <alignment horizontal="center" vertical="center"/>
    </xf>
    <xf numFmtId="0" fontId="38" fillId="0" borderId="18" xfId="0" applyFont="1" applyBorder="1" applyAlignment="1">
      <alignment horizontal="left" vertical="center" indent="1"/>
    </xf>
    <xf numFmtId="171" fontId="38" fillId="0" borderId="18" xfId="0" applyNumberFormat="1" applyFont="1" applyBorder="1" applyAlignment="1">
      <alignment horizontal="left" vertical="center" indent="1"/>
    </xf>
    <xf numFmtId="0" fontId="39" fillId="0" borderId="0" xfId="0" applyFont="1"/>
    <xf numFmtId="0" fontId="36" fillId="29" borderId="19" xfId="0" applyFont="1" applyFill="1" applyBorder="1" applyAlignment="1">
      <alignment horizontal="center" vertical="center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40" fillId="0" borderId="0" xfId="0" applyFont="1" applyAlignment="1">
      <alignment horizontal="center"/>
    </xf>
  </cellXfs>
  <cellStyles count="7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amount" xfId="25"/>
    <cellStyle name="Blank" xfId="27"/>
    <cellStyle name="Body text" xfId="28"/>
    <cellStyle name="Buena" xfId="40" builtinId="26" customBuiltin="1"/>
    <cellStyle name="Cálculo" xfId="29" builtinId="22" customBuiltin="1"/>
    <cellStyle name="Celda de comprobación" xfId="30" builtinId="23" customBuiltin="1"/>
    <cellStyle name="Celda vinculada" xfId="54" builtinId="24" customBuiltin="1"/>
    <cellStyle name="Comma0" xfId="31"/>
    <cellStyle name="Currency0" xfId="32"/>
    <cellStyle name="DarkBlueOutline" xfId="33"/>
    <cellStyle name="DarkBlueOutlineYellow" xfId="34"/>
    <cellStyle name="Date" xfId="35"/>
    <cellStyle name="Dezimal [0]_Compiling Utility Macros" xfId="36"/>
    <cellStyle name="Dezimal_Compiling Utility Macros" xfId="37"/>
    <cellStyle name="Encabezado 4" xfId="51" builtinId="19" customBuiltin="1"/>
    <cellStyle name="Énfasis1" xfId="19" builtinId="29" customBuiltin="1"/>
    <cellStyle name="Énfasis2" xfId="20" builtinId="33" customBuiltin="1"/>
    <cellStyle name="Énfasis3" xfId="21" builtinId="37" customBuiltin="1"/>
    <cellStyle name="Énfasis4" xfId="22" builtinId="41" customBuiltin="1"/>
    <cellStyle name="Énfasis5" xfId="23" builtinId="45" customBuiltin="1"/>
    <cellStyle name="Énfasis6" xfId="24" builtinId="49" customBuiltin="1"/>
    <cellStyle name="Entrada" xfId="52" builtinId="20" customBuiltin="1"/>
    <cellStyle name="Fixed" xfId="39"/>
    <cellStyle name="GRAY" xfId="41"/>
    <cellStyle name="Gross Margin" xfId="42"/>
    <cellStyle name="header" xfId="43"/>
    <cellStyle name="Header Total" xfId="44"/>
    <cellStyle name="Header1" xfId="45"/>
    <cellStyle name="Header2" xfId="46"/>
    <cellStyle name="Header3" xfId="47"/>
    <cellStyle name="Incorrecto" xfId="26" builtinId="27" customBuiltin="1"/>
    <cellStyle name="Level 2 Total" xfId="53"/>
    <cellStyle name="Major Total" xfId="55"/>
    <cellStyle name="Neutral" xfId="56" builtinId="28" customBuiltin="1"/>
    <cellStyle name="NonPrint_TemTitle" xfId="57"/>
    <cellStyle name="Normal" xfId="0" builtinId="0"/>
    <cellStyle name="Normal 2" xfId="58"/>
    <cellStyle name="NormalRed" xfId="59"/>
    <cellStyle name="Notas" xfId="60" builtinId="10" customBuiltin="1"/>
    <cellStyle name="Percent.0" xfId="62"/>
    <cellStyle name="Percent.00" xfId="63"/>
    <cellStyle name="Porcentaje" xfId="74" builtinId="5"/>
    <cellStyle name="RED POSTED" xfId="64"/>
    <cellStyle name="Salida" xfId="61" builtinId="21" customBuiltin="1"/>
    <cellStyle name="Standard_Anpassen der Amortisation" xfId="65"/>
    <cellStyle name="Text_simple" xfId="66"/>
    <cellStyle name="Texto de advertencia" xfId="73" builtinId="11" customBuiltin="1"/>
    <cellStyle name="Texto explicativo" xfId="38" builtinId="53" customBuiltin="1"/>
    <cellStyle name="Título" xfId="67" builtinId="15" customBuiltin="1"/>
    <cellStyle name="Título 1" xfId="48" builtinId="16" customBuiltin="1"/>
    <cellStyle name="Título 2" xfId="49" builtinId="17" customBuiltin="1"/>
    <cellStyle name="Título 3" xfId="50" builtinId="18" customBuiltin="1"/>
    <cellStyle name="TmsRmn10BlueItalic" xfId="68"/>
    <cellStyle name="TmsRmn10Bold" xfId="69"/>
    <cellStyle name="Total" xfId="70" builtinId="25" customBuiltin="1"/>
    <cellStyle name="Währung [0]_Compiling Utility Macros" xfId="71"/>
    <cellStyle name="Währung_Compiling Utility Macros" xfId="7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E2EDFA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112712</xdr:rowOff>
    </xdr:from>
    <xdr:to>
      <xdr:col>9</xdr:col>
      <xdr:colOff>0</xdr:colOff>
      <xdr:row>0</xdr:row>
      <xdr:rowOff>442912</xdr:rowOff>
    </xdr:to>
    <xdr:sp macro="" textlink="">
      <xdr:nvSpPr>
        <xdr:cNvPr id="4" name="TextBox 3"/>
        <xdr:cNvSpPr txBox="1"/>
      </xdr:nvSpPr>
      <xdr:spPr>
        <a:xfrm>
          <a:off x="3838575" y="112712"/>
          <a:ext cx="552450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 i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Valuación de inventario Método</a:t>
          </a:r>
          <a:r>
            <a:rPr lang="en-US" sz="1600" b="0" i="0" baseline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 </a:t>
          </a:r>
          <a:r>
            <a:rPr lang="en-US" sz="1400" b="0" i="0" baseline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de Beneficio Bruto</a:t>
          </a:r>
          <a:endParaRPr lang="en-US" sz="1400" b="0" i="0">
            <a:solidFill>
              <a:schemeClr val="bg1"/>
            </a:solidFill>
            <a:latin typeface="Calibri Light" charset="0"/>
            <a:ea typeface="Calibri Light" charset="0"/>
            <a:cs typeface="Calibri Light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0</xdr:row>
      <xdr:rowOff>112712</xdr:rowOff>
    </xdr:from>
    <xdr:to>
      <xdr:col>10</xdr:col>
      <xdr:colOff>590550</xdr:colOff>
      <xdr:row>0</xdr:row>
      <xdr:rowOff>442912</xdr:rowOff>
    </xdr:to>
    <xdr:sp macro="" textlink="">
      <xdr:nvSpPr>
        <xdr:cNvPr id="8" name="TextBox 3"/>
        <xdr:cNvSpPr txBox="1"/>
      </xdr:nvSpPr>
      <xdr:spPr>
        <a:xfrm>
          <a:off x="3838575" y="112712"/>
          <a:ext cx="552450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000" b="0" i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Valuación de inventario Método</a:t>
          </a:r>
          <a:r>
            <a:rPr lang="en-US" sz="2000" b="0" i="0" baseline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 de Beneficio Bruto</a:t>
          </a:r>
          <a:endParaRPr lang="en-US" sz="2000" b="0" i="0">
            <a:solidFill>
              <a:schemeClr val="bg1"/>
            </a:solidFill>
            <a:latin typeface="Calibri Light" charset="0"/>
            <a:ea typeface="Calibri Light" charset="0"/>
            <a:cs typeface="Calibri Light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"/>
  <sheetViews>
    <sheetView showGridLines="0" workbookViewId="0">
      <selection activeCell="C5" sqref="C5"/>
    </sheetView>
  </sheetViews>
  <sheetFormatPr baseColWidth="10" defaultRowHeight="12.75" x14ac:dyDescent="0.2"/>
  <cols>
    <col min="2" max="2" width="0.5703125" customWidth="1"/>
    <col min="12" max="12" width="0.5703125" customWidth="1"/>
  </cols>
  <sheetData>
    <row r="1" spans="2:12" ht="45" customHeight="1" x14ac:dyDescent="0.2">
      <c r="C1" s="6"/>
      <c r="D1" s="6"/>
      <c r="E1" s="6"/>
      <c r="F1" s="6"/>
      <c r="G1" s="6"/>
      <c r="H1" s="6"/>
      <c r="I1" s="6"/>
      <c r="J1" s="6"/>
      <c r="K1" s="6"/>
    </row>
    <row r="2" spans="2:12" ht="12" customHeight="1" x14ac:dyDescent="0.2"/>
    <row r="3" spans="2:12" ht="3" customHeight="1" x14ac:dyDescent="0.2"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2:12" ht="15" x14ac:dyDescent="0.25">
      <c r="B4" s="6"/>
      <c r="C4" s="24" t="s">
        <v>22</v>
      </c>
      <c r="D4" s="24"/>
      <c r="E4" s="24"/>
      <c r="F4" s="24"/>
      <c r="G4" s="24"/>
      <c r="H4" s="24"/>
      <c r="I4" s="24"/>
      <c r="J4" s="24"/>
      <c r="K4" s="24"/>
      <c r="L4" s="6"/>
    </row>
    <row r="5" spans="2:12" ht="15" x14ac:dyDescent="0.25">
      <c r="B5" s="6"/>
      <c r="C5" s="21" t="s">
        <v>23</v>
      </c>
      <c r="D5" s="22"/>
      <c r="E5" s="22"/>
      <c r="F5" s="22"/>
      <c r="G5" s="22"/>
      <c r="H5" s="22"/>
      <c r="I5" s="22"/>
      <c r="J5" s="22"/>
      <c r="K5" s="22"/>
      <c r="L5" s="6"/>
    </row>
    <row r="6" spans="2:12" ht="15" x14ac:dyDescent="0.25">
      <c r="B6" s="6"/>
      <c r="C6" s="23" t="s">
        <v>24</v>
      </c>
      <c r="D6" s="22"/>
      <c r="E6" s="22"/>
      <c r="F6" s="22"/>
      <c r="G6" s="22"/>
      <c r="H6" s="22"/>
      <c r="I6" s="22"/>
      <c r="J6" s="22"/>
      <c r="K6" s="22"/>
      <c r="L6" s="6"/>
    </row>
    <row r="7" spans="2:12" ht="15" x14ac:dyDescent="0.25">
      <c r="B7" s="6"/>
      <c r="C7" s="23" t="s">
        <v>25</v>
      </c>
      <c r="D7" s="22"/>
      <c r="E7" s="22"/>
      <c r="F7" s="22"/>
      <c r="G7" s="22"/>
      <c r="H7" s="22"/>
      <c r="I7" s="22"/>
      <c r="J7" s="22"/>
      <c r="K7" s="22"/>
      <c r="L7" s="6"/>
    </row>
    <row r="8" spans="2:12" ht="15" x14ac:dyDescent="0.25">
      <c r="B8" s="6"/>
      <c r="C8" s="23"/>
      <c r="D8" s="22"/>
      <c r="E8" s="22"/>
      <c r="F8" s="22"/>
      <c r="G8" s="22"/>
      <c r="H8" s="22"/>
      <c r="I8" s="22"/>
      <c r="J8" s="22"/>
      <c r="K8" s="22"/>
      <c r="L8" s="6"/>
    </row>
    <row r="9" spans="2:12" ht="15" x14ac:dyDescent="0.25">
      <c r="B9" s="6"/>
      <c r="C9" s="21" t="s">
        <v>26</v>
      </c>
      <c r="D9" s="22"/>
      <c r="E9" s="22"/>
      <c r="F9" s="22"/>
      <c r="G9" s="22"/>
      <c r="H9" s="22"/>
      <c r="I9" s="22"/>
      <c r="J9" s="22"/>
      <c r="K9" s="22"/>
      <c r="L9" s="6"/>
    </row>
    <row r="10" spans="2:12" ht="15" x14ac:dyDescent="0.25">
      <c r="B10" s="6"/>
      <c r="C10" s="23" t="s">
        <v>27</v>
      </c>
      <c r="D10" s="22"/>
      <c r="E10" s="22"/>
      <c r="F10" s="22"/>
      <c r="G10" s="22"/>
      <c r="H10" s="22"/>
      <c r="I10" s="22"/>
      <c r="J10" s="22"/>
      <c r="K10" s="22"/>
      <c r="L10" s="6"/>
    </row>
    <row r="11" spans="2:12" ht="14.25" x14ac:dyDescent="0.2">
      <c r="B11" s="6"/>
      <c r="C11" s="22"/>
      <c r="D11" s="22"/>
      <c r="E11" s="22"/>
      <c r="F11" s="22"/>
      <c r="G11" s="22"/>
      <c r="H11" s="22"/>
      <c r="I11" s="22"/>
      <c r="J11" s="22"/>
      <c r="K11" s="22"/>
      <c r="L11" s="6"/>
    </row>
    <row r="12" spans="2:12" ht="14.25" x14ac:dyDescent="0.2">
      <c r="B12" s="6"/>
      <c r="C12" s="22"/>
      <c r="D12" s="22"/>
      <c r="E12" s="22"/>
      <c r="F12" s="22"/>
      <c r="G12" s="22"/>
      <c r="H12" s="22"/>
      <c r="I12" s="22"/>
      <c r="J12" s="22"/>
      <c r="K12" s="22"/>
      <c r="L12" s="6"/>
    </row>
    <row r="13" spans="2:12" ht="3" customHeight="1" x14ac:dyDescent="0.2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</sheetData>
  <mergeCells count="1">
    <mergeCell ref="C4:K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showGridLines="0" tabSelected="1" zoomScale="90" zoomScaleNormal="90" workbookViewId="0">
      <selection activeCell="D17" sqref="D17"/>
    </sheetView>
  </sheetViews>
  <sheetFormatPr baseColWidth="10" defaultColWidth="9.140625" defaultRowHeight="12.75" x14ac:dyDescent="0.2"/>
  <cols>
    <col min="1" max="1" width="6.28515625" style="1" customWidth="1"/>
    <col min="2" max="2" width="39.28515625" style="1" customWidth="1"/>
    <col min="3" max="3" width="14.7109375" style="1" bestFit="1" customWidth="1"/>
    <col min="4" max="4" width="11.7109375" style="1" bestFit="1" customWidth="1"/>
    <col min="5" max="5" width="11" style="1" customWidth="1"/>
    <col min="6" max="10" width="9.140625" style="1"/>
    <col min="11" max="11" width="12.85546875" style="1" customWidth="1"/>
    <col min="12" max="12" width="12.28515625" style="1" customWidth="1"/>
    <col min="13" max="13" width="11.5703125" style="1" customWidth="1"/>
    <col min="14" max="14" width="11.140625" style="1" customWidth="1"/>
    <col min="15" max="15" width="14.7109375" style="1" bestFit="1" customWidth="1"/>
    <col min="16" max="16384" width="9.140625" style="1"/>
  </cols>
  <sheetData>
    <row r="1" spans="2:15" customFormat="1" ht="45" customHeigh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4" spans="2:15" ht="30.75" x14ac:dyDescent="0.45">
      <c r="B4" s="7"/>
      <c r="C4" s="19" t="s">
        <v>21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6" spans="2:15" ht="15.75" x14ac:dyDescent="0.2">
      <c r="C6" s="20" t="s">
        <v>0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  <c r="I6" s="20" t="s">
        <v>6</v>
      </c>
      <c r="J6" s="20" t="s">
        <v>7</v>
      </c>
      <c r="K6" s="20" t="s">
        <v>8</v>
      </c>
      <c r="L6" s="20" t="s">
        <v>11</v>
      </c>
      <c r="M6" s="20" t="s">
        <v>9</v>
      </c>
      <c r="N6" s="20" t="s">
        <v>10</v>
      </c>
      <c r="O6" s="20" t="s">
        <v>13</v>
      </c>
    </row>
    <row r="7" spans="2:15" s="3" customFormat="1" x14ac:dyDescent="0.2">
      <c r="C7" s="4"/>
      <c r="D7" s="5"/>
      <c r="E7" s="4"/>
      <c r="F7" s="5"/>
      <c r="G7" s="5"/>
      <c r="H7" s="5"/>
      <c r="I7" s="5"/>
      <c r="J7" s="5"/>
      <c r="K7" s="5"/>
      <c r="L7" s="5"/>
      <c r="M7" s="5"/>
      <c r="N7" s="5"/>
      <c r="O7" s="5"/>
    </row>
    <row r="8" spans="2:15" ht="15.75" x14ac:dyDescent="0.2">
      <c r="B8" s="14" t="s">
        <v>20</v>
      </c>
      <c r="C8" s="10">
        <v>23000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>
        <f>SUM(C8:N8)</f>
        <v>23000</v>
      </c>
    </row>
    <row r="9" spans="2:15" ht="15.75" x14ac:dyDescent="0.2">
      <c r="B9" s="14" t="s">
        <v>15</v>
      </c>
      <c r="C9" s="10">
        <v>352000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>
        <f>SUM(C9:N9)</f>
        <v>352000</v>
      </c>
    </row>
    <row r="10" spans="2:15" ht="16.5" thickBot="1" x14ac:dyDescent="0.25">
      <c r="B10" s="14" t="s">
        <v>14</v>
      </c>
      <c r="C10" s="12">
        <v>25000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>
        <f>SUM(C10:N10)</f>
        <v>25000</v>
      </c>
    </row>
    <row r="11" spans="2:15" ht="16.5" thickTop="1" x14ac:dyDescent="0.2">
      <c r="B11" s="14" t="s">
        <v>16</v>
      </c>
      <c r="C11" s="11">
        <f>IF(AND(C8="",C9="",C10=""),"",SUM(C8:C10))</f>
        <v>400000</v>
      </c>
      <c r="D11" s="11" t="str">
        <f t="shared" ref="D11:O11" si="0">IF(AND(D8="",D9="",D10=""),"",SUM(D8:D10))</f>
        <v/>
      </c>
      <c r="E11" s="11" t="str">
        <f t="shared" si="0"/>
        <v/>
      </c>
      <c r="F11" s="11" t="str">
        <f t="shared" si="0"/>
        <v/>
      </c>
      <c r="G11" s="11" t="str">
        <f t="shared" si="0"/>
        <v/>
      </c>
      <c r="H11" s="11" t="str">
        <f t="shared" si="0"/>
        <v/>
      </c>
      <c r="I11" s="11" t="str">
        <f t="shared" si="0"/>
        <v/>
      </c>
      <c r="J11" s="11" t="str">
        <f t="shared" si="0"/>
        <v/>
      </c>
      <c r="K11" s="11" t="str">
        <f t="shared" si="0"/>
        <v/>
      </c>
      <c r="L11" s="11" t="str">
        <f t="shared" si="0"/>
        <v/>
      </c>
      <c r="M11" s="11" t="str">
        <f t="shared" si="0"/>
        <v/>
      </c>
      <c r="N11" s="11" t="str">
        <f t="shared" si="0"/>
        <v/>
      </c>
      <c r="O11" s="11">
        <f t="shared" si="0"/>
        <v>400000</v>
      </c>
    </row>
    <row r="12" spans="2:15" x14ac:dyDescent="0.2">
      <c r="B12" s="15"/>
      <c r="C12" s="2"/>
    </row>
    <row r="13" spans="2:15" ht="15.75" x14ac:dyDescent="0.2">
      <c r="B13" s="14" t="s">
        <v>12</v>
      </c>
      <c r="C13" s="10">
        <v>860000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>
        <f>SUM(C13:N13)</f>
        <v>860000</v>
      </c>
    </row>
    <row r="14" spans="2:15" ht="16.5" thickBot="1" x14ac:dyDescent="0.25">
      <c r="B14" s="14" t="s">
        <v>17</v>
      </c>
      <c r="C14" s="16">
        <v>0.4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>
        <f>SUM(C14:N14)</f>
        <v>0.4</v>
      </c>
    </row>
    <row r="15" spans="2:15" ht="16.5" thickTop="1" x14ac:dyDescent="0.2">
      <c r="B15" s="13" t="s">
        <v>18</v>
      </c>
      <c r="C15" s="11">
        <f>IF(OR(C13="",C14=""),"",C13*C14)</f>
        <v>344000</v>
      </c>
      <c r="D15" s="11" t="str">
        <f t="shared" ref="D15:O15" si="1">IF(OR(D13="",D14=""),"",D13*D14)</f>
        <v/>
      </c>
      <c r="E15" s="11" t="str">
        <f t="shared" si="1"/>
        <v/>
      </c>
      <c r="F15" s="11" t="str">
        <f t="shared" si="1"/>
        <v/>
      </c>
      <c r="G15" s="11" t="str">
        <f t="shared" si="1"/>
        <v/>
      </c>
      <c r="H15" s="11" t="str">
        <f t="shared" si="1"/>
        <v/>
      </c>
      <c r="I15" s="11" t="str">
        <f t="shared" si="1"/>
        <v/>
      </c>
      <c r="J15" s="11" t="str">
        <f t="shared" si="1"/>
        <v/>
      </c>
      <c r="K15" s="11" t="str">
        <f t="shared" si="1"/>
        <v/>
      </c>
      <c r="L15" s="11" t="str">
        <f t="shared" si="1"/>
        <v/>
      </c>
      <c r="M15" s="11" t="str">
        <f t="shared" si="1"/>
        <v/>
      </c>
      <c r="N15" s="11" t="str">
        <f t="shared" si="1"/>
        <v/>
      </c>
      <c r="O15" s="11">
        <f t="shared" si="1"/>
        <v>344000</v>
      </c>
    </row>
    <row r="16" spans="2:15" x14ac:dyDescent="0.2">
      <c r="B16" s="9"/>
    </row>
    <row r="17" spans="2:15" ht="15.75" x14ac:dyDescent="0.2">
      <c r="B17" s="17" t="s">
        <v>19</v>
      </c>
      <c r="C17" s="18">
        <f>IF(AND(C11="",C15=""),"",C11-C15)</f>
        <v>56000</v>
      </c>
      <c r="D17" s="18" t="str">
        <f t="shared" ref="D17:O17" si="2">IF(AND(D11="",D15=""),"",D11-D15)</f>
        <v/>
      </c>
      <c r="E17" s="18" t="str">
        <f t="shared" si="2"/>
        <v/>
      </c>
      <c r="F17" s="18" t="str">
        <f t="shared" si="2"/>
        <v/>
      </c>
      <c r="G17" s="18" t="str">
        <f t="shared" si="2"/>
        <v/>
      </c>
      <c r="H17" s="18" t="str">
        <f t="shared" si="2"/>
        <v/>
      </c>
      <c r="I17" s="18" t="str">
        <f t="shared" si="2"/>
        <v/>
      </c>
      <c r="J17" s="18" t="str">
        <f t="shared" si="2"/>
        <v/>
      </c>
      <c r="K17" s="18" t="str">
        <f t="shared" si="2"/>
        <v/>
      </c>
      <c r="L17" s="18" t="str">
        <f t="shared" si="2"/>
        <v/>
      </c>
      <c r="M17" s="18" t="str">
        <f t="shared" si="2"/>
        <v/>
      </c>
      <c r="N17" s="18" t="str">
        <f t="shared" si="2"/>
        <v/>
      </c>
      <c r="O17" s="18">
        <f t="shared" si="2"/>
        <v>56000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8A4C493A-C07D-4334-A74B-2D4E5CF755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Beneficio Bruto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2014-04-23T14:07:29Z</dcterms:created>
  <dcterms:modified xsi:type="dcterms:W3CDTF">2024-01-17T23:36:31Z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TC018773819991</vt:lpwstr>
  </property>
</Properties>
</file>